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y\Documents\soft\連盟\"/>
    </mc:Choice>
  </mc:AlternateContent>
  <xr:revisionPtr revIDLastSave="0" documentId="13_ncr:1_{304EAD72-6D26-4D7D-AB9D-9CB2389DE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日程調整表" sheetId="1" r:id="rId1"/>
  </sheets>
  <definedNames>
    <definedName name="_xlnm.Print_Area" localSheetId="0">日程調整表!$A$1:$P$43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K10" i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N8" i="1"/>
  <c r="K8" i="1"/>
  <c r="K9" i="1" s="1"/>
  <c r="H8" i="1"/>
  <c r="N9" i="1"/>
  <c r="H9" i="1"/>
  <c r="E8" i="1"/>
  <c r="E9" i="1" s="1"/>
  <c r="B10" i="1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9" i="1"/>
  <c r="B8" i="1"/>
  <c r="O39" i="1"/>
  <c r="O40" i="1" s="1"/>
  <c r="L39" i="1"/>
  <c r="L40" i="1" s="1"/>
  <c r="I39" i="1"/>
  <c r="I40" i="1" s="1"/>
  <c r="F39" i="1"/>
  <c r="F40" i="1" s="1"/>
  <c r="C39" i="1"/>
  <c r="C40" i="1" s="1"/>
  <c r="P41" i="1" l="1"/>
</calcChain>
</file>

<file path=xl/sharedStrings.xml><?xml version="1.0" encoding="utf-8"?>
<sst xmlns="http://schemas.openxmlformats.org/spreadsheetml/2006/main" count="49" uniqueCount="33">
  <si>
    <t>チ　ー　ム　名</t>
    <rPh sb="6" eb="7">
      <t>メイ</t>
    </rPh>
    <phoneticPr fontId="1"/>
  </si>
  <si>
    <t>東和田</t>
    <rPh sb="0" eb="3">
      <t>ヒガシワダ</t>
    </rPh>
    <phoneticPr fontId="1"/>
  </si>
  <si>
    <t>茶臼山</t>
    <rPh sb="0" eb="3">
      <t>チャウスヤマ</t>
    </rPh>
    <phoneticPr fontId="1"/>
  </si>
  <si>
    <t>若　穂</t>
    <rPh sb="0" eb="1">
      <t>ワカ</t>
    </rPh>
    <rPh sb="2" eb="3">
      <t>ホ</t>
    </rPh>
    <phoneticPr fontId="1"/>
  </si>
  <si>
    <t>御　厨</t>
    <rPh sb="0" eb="1">
      <t>オン</t>
    </rPh>
    <rPh sb="2" eb="3">
      <t>チュウ</t>
    </rPh>
    <phoneticPr fontId="1"/>
  </si>
  <si>
    <t>希　望　曜　日</t>
    <rPh sb="0" eb="1">
      <t>ノゾミ</t>
    </rPh>
    <rPh sb="2" eb="3">
      <t>ノゾミ</t>
    </rPh>
    <rPh sb="4" eb="5">
      <t>ヨウ</t>
    </rPh>
    <rPh sb="6" eb="7">
      <t>ヒ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</si>
  <si>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</si>
  <si>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</si>
  <si>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</si>
  <si>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</si>
  <si>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</si>
  <si>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曜日</t>
    <rPh sb="0" eb="2">
      <t>ヨウビ</t>
    </rPh>
    <phoneticPr fontId="1"/>
  </si>
  <si>
    <t>①</t>
  </si>
  <si>
    <t>②</t>
  </si>
  <si>
    <t>×</t>
  </si>
  <si>
    <t>その他</t>
    <rPh sb="2" eb="3">
      <t>タ</t>
    </rPh>
    <phoneticPr fontId="1"/>
  </si>
  <si>
    <t>土曜第一</t>
    <rPh sb="0" eb="2">
      <t>ドヨウ</t>
    </rPh>
    <rPh sb="2" eb="4">
      <t>ダイイチ</t>
    </rPh>
    <phoneticPr fontId="1"/>
  </si>
  <si>
    <t>土曜第一審判</t>
    <rPh sb="0" eb="2">
      <t>ドヨウ</t>
    </rPh>
    <rPh sb="2" eb="4">
      <t>ダイイチ</t>
    </rPh>
    <rPh sb="4" eb="6">
      <t>シンパン</t>
    </rPh>
    <phoneticPr fontId="1"/>
  </si>
  <si>
    <t>祝　日</t>
    <rPh sb="0" eb="1">
      <t>シュク</t>
    </rPh>
    <rPh sb="2" eb="3">
      <t>ヒ</t>
    </rPh>
    <phoneticPr fontId="1"/>
  </si>
  <si>
    <t>代表者</t>
    <rPh sb="0" eb="3">
      <t>ダイヒョウシャ</t>
    </rPh>
    <phoneticPr fontId="1"/>
  </si>
  <si>
    <t>試合出来ない日（１０個以内）</t>
    <rPh sb="0" eb="2">
      <t>シアイ</t>
    </rPh>
    <rPh sb="2" eb="4">
      <t>デキ</t>
    </rPh>
    <rPh sb="6" eb="7">
      <t>ヒ</t>
    </rPh>
    <rPh sb="10" eb="11">
      <t>コ</t>
    </rPh>
    <rPh sb="11" eb="13">
      <t>イナイ</t>
    </rPh>
    <phoneticPr fontId="1"/>
  </si>
  <si>
    <t>※祝日は、若穂・御厨　の試合になります</t>
    <rPh sb="1" eb="3">
      <t>シュクジツ</t>
    </rPh>
    <rPh sb="5" eb="7">
      <t>ワカホ</t>
    </rPh>
    <rPh sb="8" eb="10">
      <t>ミクリヤ</t>
    </rPh>
    <rPh sb="12" eb="14">
      <t>シアイ</t>
    </rPh>
    <phoneticPr fontId="1"/>
  </si>
  <si>
    <t>可　／　不可</t>
    <rPh sb="0" eb="1">
      <t>カ</t>
    </rPh>
    <rPh sb="4" eb="6">
      <t>フカ</t>
    </rPh>
    <phoneticPr fontId="1"/>
  </si>
  <si>
    <t>今年度は土日祝日のみの運営になりますので、絶対に無理な日のみ×してください</t>
    <rPh sb="0" eb="3">
      <t>コンネンド</t>
    </rPh>
    <rPh sb="4" eb="6">
      <t>ドニチ</t>
    </rPh>
    <rPh sb="6" eb="8">
      <t>シュクジツ</t>
    </rPh>
    <rPh sb="11" eb="13">
      <t>ウンエイ</t>
    </rPh>
    <rPh sb="21" eb="23">
      <t>ゼッタイ</t>
    </rPh>
    <rPh sb="24" eb="26">
      <t>ムリ</t>
    </rPh>
    <rPh sb="27" eb="28">
      <t>ヒ</t>
    </rPh>
    <phoneticPr fontId="1"/>
  </si>
  <si>
    <t>希望グラウンド順位　１～４</t>
    <rPh sb="0" eb="2">
      <t>キボウ</t>
    </rPh>
    <rPh sb="7" eb="9">
      <t>ジュンイ</t>
    </rPh>
    <phoneticPr fontId="1"/>
  </si>
  <si>
    <t>○</t>
    <phoneticPr fontId="1"/>
  </si>
  <si>
    <t>×</t>
    <phoneticPr fontId="1"/>
  </si>
  <si>
    <r>
      <rPr>
        <sz val="12"/>
        <color theme="1"/>
        <rFont val="Meiryo UI"/>
        <family val="3"/>
        <charset val="128"/>
      </rPr>
      <t>×</t>
    </r>
    <r>
      <rPr>
        <sz val="6"/>
        <color theme="1"/>
        <rFont val="Meiryo UI"/>
        <family val="3"/>
        <charset val="128"/>
      </rPr>
      <t>合計</t>
    </r>
    <rPh sb="1" eb="3">
      <t>ゴウケイ</t>
    </rPh>
    <phoneticPr fontId="1"/>
  </si>
  <si>
    <t>ふりがな</t>
    <phoneticPr fontId="1"/>
  </si>
  <si>
    <t>令和６年　日　程　調　整　表</t>
    <rPh sb="0" eb="2">
      <t>レイワ</t>
    </rPh>
    <rPh sb="3" eb="4">
      <t>ネン</t>
    </rPh>
    <rPh sb="5" eb="6">
      <t>ヒ</t>
    </rPh>
    <rPh sb="7" eb="8">
      <t>ホド</t>
    </rPh>
    <rPh sb="9" eb="10">
      <t>チョウ</t>
    </rPh>
    <rPh sb="11" eb="12">
      <t>ヒトシ</t>
    </rPh>
    <rPh sb="13" eb="14">
      <t>オモテ</t>
    </rPh>
    <phoneticPr fontId="1"/>
  </si>
  <si>
    <t>連盟お盆休み</t>
    <rPh sb="0" eb="2">
      <t>レンメイ</t>
    </rPh>
    <rPh sb="3" eb="4">
      <t>ボン</t>
    </rPh>
    <rPh sb="4" eb="5">
      <t>ヤス</t>
    </rPh>
    <phoneticPr fontId="1"/>
  </si>
  <si>
    <t xml:space="preserve">名前
</t>
    <rPh sb="0" eb="2">
      <t>ナマエ</t>
    </rPh>
    <phoneticPr fontId="1"/>
  </si>
  <si>
    <t>電話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</si>
</sst>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1" x14ac:knownFonts="1">
    <font>
      <sz val="9"/>
      <color theme="1"/>
      <name val="HGPｺﾞｼｯｸM"/>
      <family val="2"/>
      <charset val="128"/>
    </font>
    <font>
      <sz val="6"/>
      <name val="HGPｺﾞｼｯｸM"/>
      <family val="2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2"/>
      <color theme="1"/>
      <name val="HGP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zoomScaleNormal="100" zoomScaleSheetLayoutView="115" workbookViewId="0">
      <selection activeCell="A42" sqref="A42"/>
    </sheetView>
  </sheetViews>
  <sheetFormatPr defaultColWidth="6.28515625" defaultRowHeight="19.149999999999999" customHeight="1" x14ac:dyDescent="0.15"/>
  <cols>
    <col min="1" max="2" width="6.28515625" style="1"/>
    <col min="3" max="13" width="6.28515625" style="13"/>
    <col min="14" max="14" width="6.28515625" style="13" customWidth="1"/>
    <col min="15" max="16" width="6.28515625" style="13"/>
    <col min="17" max="16384" width="6.28515625" style="1"/>
  </cols>
  <sheetData>
    <row r="1" spans="1:18" ht="19.149999999999999" customHeight="1" x14ac:dyDescent="0.15">
      <c r="C1" s="43" t="s">
        <v>29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ht="19.149999999999999" customHeight="1" x14ac:dyDescent="0.15">
      <c r="A2" s="46" t="s">
        <v>0</v>
      </c>
      <c r="B2" s="46"/>
      <c r="C2" s="46"/>
      <c r="D2" s="46"/>
      <c r="E2" s="40" t="s">
        <v>28</v>
      </c>
      <c r="F2" s="66"/>
      <c r="G2" s="66"/>
      <c r="H2" s="66"/>
      <c r="I2" s="67"/>
      <c r="J2" s="48" t="s">
        <v>19</v>
      </c>
      <c r="K2" s="48"/>
      <c r="L2" s="74" t="s">
        <v>31</v>
      </c>
      <c r="M2" s="75"/>
      <c r="N2" s="76"/>
      <c r="O2" s="76"/>
      <c r="P2" s="77"/>
    </row>
    <row r="3" spans="1:18" ht="19.149999999999999" customHeight="1" x14ac:dyDescent="0.15">
      <c r="A3" s="47"/>
      <c r="B3" s="47"/>
      <c r="C3" s="47"/>
      <c r="D3" s="47"/>
      <c r="E3" s="68"/>
      <c r="F3" s="69"/>
      <c r="G3" s="69"/>
      <c r="H3" s="69"/>
      <c r="I3" s="70"/>
      <c r="J3" s="49"/>
      <c r="K3" s="49"/>
      <c r="L3" s="78" t="s">
        <v>32</v>
      </c>
      <c r="M3" s="79"/>
      <c r="N3" s="80"/>
      <c r="O3" s="80"/>
      <c r="P3" s="81"/>
    </row>
    <row r="4" spans="1:18" ht="19.149999999999999" customHeight="1" x14ac:dyDescent="0.15">
      <c r="A4" s="41" t="s">
        <v>24</v>
      </c>
      <c r="B4" s="41"/>
      <c r="C4" s="41"/>
      <c r="D4" s="41"/>
      <c r="E4" s="71" t="s">
        <v>1</v>
      </c>
      <c r="F4" s="72"/>
      <c r="G4" s="73"/>
      <c r="H4" s="71" t="s">
        <v>2</v>
      </c>
      <c r="I4" s="72"/>
      <c r="J4" s="73"/>
      <c r="K4" s="71" t="s">
        <v>3</v>
      </c>
      <c r="L4" s="72"/>
      <c r="M4" s="73"/>
      <c r="N4" s="71" t="s">
        <v>4</v>
      </c>
      <c r="O4" s="72"/>
      <c r="P4" s="73"/>
    </row>
    <row r="5" spans="1:18" ht="19.149999999999999" customHeight="1" thickBot="1" x14ac:dyDescent="0.2">
      <c r="A5" s="44" t="s">
        <v>5</v>
      </c>
      <c r="B5" s="44"/>
      <c r="C5" s="44"/>
      <c r="D5" s="44"/>
      <c r="E5" s="82" t="s">
        <v>16</v>
      </c>
      <c r="F5" s="83"/>
      <c r="G5" s="83" t="s">
        <v>22</v>
      </c>
      <c r="H5" s="84"/>
      <c r="I5" s="85" t="s">
        <v>17</v>
      </c>
      <c r="J5" s="86"/>
      <c r="K5" s="83" t="s">
        <v>22</v>
      </c>
      <c r="L5" s="84"/>
      <c r="M5" s="87" t="s">
        <v>18</v>
      </c>
      <c r="N5" s="88"/>
      <c r="O5" s="83" t="s">
        <v>22</v>
      </c>
      <c r="P5" s="84"/>
      <c r="R5" s="4" t="s">
        <v>25</v>
      </c>
    </row>
    <row r="6" spans="1:18" ht="19.149999999999999" customHeight="1" x14ac:dyDescent="0.15">
      <c r="A6" s="61"/>
      <c r="B6" s="45" t="s">
        <v>6</v>
      </c>
      <c r="C6" s="45"/>
      <c r="D6" s="45"/>
      <c r="E6" s="45" t="s">
        <v>7</v>
      </c>
      <c r="F6" s="45"/>
      <c r="G6" s="45"/>
      <c r="H6" s="45" t="s">
        <v>8</v>
      </c>
      <c r="I6" s="45"/>
      <c r="J6" s="45"/>
      <c r="K6" s="45" t="s">
        <v>9</v>
      </c>
      <c r="L6" s="45"/>
      <c r="M6" s="45"/>
      <c r="N6" s="45" t="s">
        <v>10</v>
      </c>
      <c r="O6" s="45"/>
      <c r="P6" s="45"/>
      <c r="R6" s="4" t="s">
        <v>26</v>
      </c>
    </row>
    <row r="7" spans="1:18" ht="19.149999999999999" customHeight="1" thickBot="1" x14ac:dyDescent="0.2">
      <c r="A7" s="62"/>
      <c r="B7" s="6" t="s">
        <v>11</v>
      </c>
      <c r="C7" s="7" t="s">
        <v>12</v>
      </c>
      <c r="D7" s="7" t="s">
        <v>13</v>
      </c>
      <c r="E7" s="6" t="s">
        <v>11</v>
      </c>
      <c r="F7" s="7" t="s">
        <v>12</v>
      </c>
      <c r="G7" s="7" t="s">
        <v>13</v>
      </c>
      <c r="H7" s="6" t="s">
        <v>11</v>
      </c>
      <c r="I7" s="7" t="s">
        <v>12</v>
      </c>
      <c r="J7" s="7" t="s">
        <v>13</v>
      </c>
      <c r="K7" s="6" t="s">
        <v>11</v>
      </c>
      <c r="L7" s="7" t="s">
        <v>12</v>
      </c>
      <c r="M7" s="7" t="s">
        <v>13</v>
      </c>
      <c r="N7" s="6" t="s">
        <v>11</v>
      </c>
      <c r="O7" s="7" t="s">
        <v>12</v>
      </c>
      <c r="P7" s="7" t="s">
        <v>13</v>
      </c>
    </row>
    <row r="8" spans="1:18" ht="19.149999999999999" customHeight="1" thickTop="1" x14ac:dyDescent="0.15">
      <c r="A8" s="3">
        <v>1</v>
      </c>
      <c r="B8" s="22">
        <f>DATE(2024,5,1)</f>
        <v>45413</v>
      </c>
      <c r="C8" s="27"/>
      <c r="D8" s="27"/>
      <c r="E8" s="22">
        <f>DATE(2024,6,1)</f>
        <v>45444</v>
      </c>
      <c r="F8" s="23"/>
      <c r="G8" s="23"/>
      <c r="H8" s="22">
        <f>DATE(2024,7,1)</f>
        <v>45474</v>
      </c>
      <c r="I8" s="27"/>
      <c r="J8" s="27"/>
      <c r="K8" s="22">
        <f>DATE(2024,8,1)</f>
        <v>45505</v>
      </c>
      <c r="L8" s="27"/>
      <c r="M8" s="27"/>
      <c r="N8" s="22">
        <f>DATE(2024,9,1)</f>
        <v>45536</v>
      </c>
      <c r="O8" s="23"/>
      <c r="P8" s="5"/>
    </row>
    <row r="9" spans="1:18" ht="19.149999999999999" customHeight="1" x14ac:dyDescent="0.15">
      <c r="A9" s="2">
        <v>2</v>
      </c>
      <c r="B9" s="22">
        <f>B8+1</f>
        <v>45414</v>
      </c>
      <c r="C9" s="27"/>
      <c r="D9" s="27"/>
      <c r="E9" s="22">
        <f>E8+1</f>
        <v>45445</v>
      </c>
      <c r="F9" s="23"/>
      <c r="G9" s="23"/>
      <c r="H9" s="22">
        <f>H8+1</f>
        <v>45475</v>
      </c>
      <c r="I9" s="27"/>
      <c r="J9" s="27"/>
      <c r="K9" s="22">
        <f>K8+1</f>
        <v>45506</v>
      </c>
      <c r="L9" s="27"/>
      <c r="M9" s="27"/>
      <c r="N9" s="22">
        <f>N8+1</f>
        <v>45537</v>
      </c>
      <c r="O9" s="27"/>
      <c r="P9" s="31"/>
    </row>
    <row r="10" spans="1:18" ht="19.149999999999999" customHeight="1" x14ac:dyDescent="0.15">
      <c r="A10" s="2">
        <v>3</v>
      </c>
      <c r="B10" s="22">
        <f t="shared" ref="B10:B38" si="0">B9+1</f>
        <v>45415</v>
      </c>
      <c r="C10" s="27"/>
      <c r="D10" s="27"/>
      <c r="E10" s="22">
        <f t="shared" ref="E10:E37" si="1">E9+1</f>
        <v>45446</v>
      </c>
      <c r="F10" s="27"/>
      <c r="G10" s="27"/>
      <c r="H10" s="22">
        <f t="shared" ref="H10:H38" si="2">H9+1</f>
        <v>45476</v>
      </c>
      <c r="I10" s="27"/>
      <c r="J10" s="27"/>
      <c r="K10" s="22">
        <f t="shared" ref="K10:K38" si="3">K9+1</f>
        <v>45507</v>
      </c>
      <c r="L10" s="23"/>
      <c r="M10" s="23"/>
      <c r="N10" s="22">
        <f t="shared" ref="N10:N37" si="4">N9+1</f>
        <v>45538</v>
      </c>
      <c r="O10" s="27"/>
      <c r="P10" s="31"/>
    </row>
    <row r="11" spans="1:18" ht="19.149999999999999" customHeight="1" x14ac:dyDescent="0.15">
      <c r="A11" s="2">
        <v>4</v>
      </c>
      <c r="B11" s="22">
        <f t="shared" si="0"/>
        <v>45416</v>
      </c>
      <c r="C11" s="23"/>
      <c r="D11" s="23"/>
      <c r="E11" s="22">
        <f t="shared" si="1"/>
        <v>45447</v>
      </c>
      <c r="F11" s="27"/>
      <c r="G11" s="27"/>
      <c r="H11" s="22">
        <f t="shared" si="2"/>
        <v>45477</v>
      </c>
      <c r="I11" s="27"/>
      <c r="J11" s="27"/>
      <c r="K11" s="22">
        <f t="shared" si="3"/>
        <v>45508</v>
      </c>
      <c r="L11" s="23"/>
      <c r="M11" s="23"/>
      <c r="N11" s="22">
        <f t="shared" si="4"/>
        <v>45539</v>
      </c>
      <c r="O11" s="27"/>
      <c r="P11" s="31"/>
    </row>
    <row r="12" spans="1:18" ht="19.149999999999999" customHeight="1" x14ac:dyDescent="0.15">
      <c r="A12" s="2">
        <v>5</v>
      </c>
      <c r="B12" s="22">
        <f t="shared" si="0"/>
        <v>45417</v>
      </c>
      <c r="C12" s="23"/>
      <c r="D12" s="23"/>
      <c r="E12" s="22">
        <f t="shared" si="1"/>
        <v>45448</v>
      </c>
      <c r="F12" s="27"/>
      <c r="G12" s="27"/>
      <c r="H12" s="22">
        <f t="shared" si="2"/>
        <v>45478</v>
      </c>
      <c r="I12" s="27"/>
      <c r="J12" s="27"/>
      <c r="K12" s="22">
        <f t="shared" si="3"/>
        <v>45509</v>
      </c>
      <c r="L12" s="27"/>
      <c r="M12" s="27"/>
      <c r="N12" s="22">
        <f t="shared" si="4"/>
        <v>45540</v>
      </c>
      <c r="O12" s="27"/>
      <c r="P12" s="31"/>
    </row>
    <row r="13" spans="1:18" ht="19.149999999999999" customHeight="1" x14ac:dyDescent="0.15">
      <c r="A13" s="2">
        <v>6</v>
      </c>
      <c r="B13" s="22">
        <f t="shared" si="0"/>
        <v>45418</v>
      </c>
      <c r="C13" s="27"/>
      <c r="D13" s="27"/>
      <c r="E13" s="22">
        <f t="shared" si="1"/>
        <v>45449</v>
      </c>
      <c r="F13" s="27"/>
      <c r="G13" s="27"/>
      <c r="H13" s="22">
        <f t="shared" si="2"/>
        <v>45479</v>
      </c>
      <c r="I13" s="23"/>
      <c r="J13" s="23"/>
      <c r="K13" s="22">
        <f t="shared" si="3"/>
        <v>45510</v>
      </c>
      <c r="L13" s="27"/>
      <c r="M13" s="27"/>
      <c r="N13" s="22">
        <f t="shared" si="4"/>
        <v>45541</v>
      </c>
      <c r="O13" s="27"/>
      <c r="P13" s="31"/>
    </row>
    <row r="14" spans="1:18" ht="19.149999999999999" customHeight="1" x14ac:dyDescent="0.15">
      <c r="A14" s="2">
        <v>7</v>
      </c>
      <c r="B14" s="22">
        <f t="shared" si="0"/>
        <v>45419</v>
      </c>
      <c r="C14" s="27"/>
      <c r="D14" s="27"/>
      <c r="E14" s="22">
        <f t="shared" si="1"/>
        <v>45450</v>
      </c>
      <c r="F14" s="27"/>
      <c r="G14" s="27"/>
      <c r="H14" s="22">
        <f t="shared" si="2"/>
        <v>45480</v>
      </c>
      <c r="I14" s="23"/>
      <c r="J14" s="23"/>
      <c r="K14" s="22">
        <f t="shared" si="3"/>
        <v>45511</v>
      </c>
      <c r="L14" s="27"/>
      <c r="M14" s="27"/>
      <c r="N14" s="22">
        <f t="shared" si="4"/>
        <v>45542</v>
      </c>
      <c r="O14" s="23"/>
      <c r="P14" s="5"/>
    </row>
    <row r="15" spans="1:18" ht="19.149999999999999" customHeight="1" x14ac:dyDescent="0.15">
      <c r="A15" s="2">
        <v>8</v>
      </c>
      <c r="B15" s="22">
        <f t="shared" si="0"/>
        <v>45420</v>
      </c>
      <c r="C15" s="27"/>
      <c r="D15" s="27"/>
      <c r="E15" s="22">
        <f t="shared" si="1"/>
        <v>45451</v>
      </c>
      <c r="F15" s="23"/>
      <c r="G15" s="23"/>
      <c r="H15" s="22">
        <f t="shared" si="2"/>
        <v>45481</v>
      </c>
      <c r="I15" s="27"/>
      <c r="J15" s="27"/>
      <c r="K15" s="22">
        <f t="shared" si="3"/>
        <v>45512</v>
      </c>
      <c r="L15" s="27"/>
      <c r="M15" s="27"/>
      <c r="N15" s="22">
        <f t="shared" si="4"/>
        <v>45543</v>
      </c>
      <c r="O15" s="23"/>
      <c r="P15" s="5"/>
    </row>
    <row r="16" spans="1:18" ht="19.149999999999999" customHeight="1" x14ac:dyDescent="0.15">
      <c r="A16" s="2">
        <v>9</v>
      </c>
      <c r="B16" s="22">
        <f t="shared" si="0"/>
        <v>45421</v>
      </c>
      <c r="C16" s="27"/>
      <c r="D16" s="27"/>
      <c r="E16" s="22">
        <f t="shared" si="1"/>
        <v>45452</v>
      </c>
      <c r="F16" s="23"/>
      <c r="G16" s="23"/>
      <c r="H16" s="22">
        <f t="shared" si="2"/>
        <v>45482</v>
      </c>
      <c r="I16" s="27"/>
      <c r="J16" s="27"/>
      <c r="K16" s="22">
        <f t="shared" si="3"/>
        <v>45513</v>
      </c>
      <c r="L16" s="27"/>
      <c r="M16" s="27"/>
      <c r="N16" s="22">
        <f t="shared" si="4"/>
        <v>45544</v>
      </c>
      <c r="O16" s="27"/>
      <c r="P16" s="31"/>
    </row>
    <row r="17" spans="1:16" ht="19.149999999999999" customHeight="1" thickBot="1" x14ac:dyDescent="0.2">
      <c r="A17" s="8">
        <v>10</v>
      </c>
      <c r="B17" s="34">
        <f t="shared" si="0"/>
        <v>45422</v>
      </c>
      <c r="C17" s="28"/>
      <c r="D17" s="28"/>
      <c r="E17" s="34">
        <f t="shared" si="1"/>
        <v>45453</v>
      </c>
      <c r="F17" s="28"/>
      <c r="G17" s="28"/>
      <c r="H17" s="34">
        <f t="shared" si="2"/>
        <v>45483</v>
      </c>
      <c r="I17" s="28"/>
      <c r="J17" s="28"/>
      <c r="K17" s="34">
        <f t="shared" si="3"/>
        <v>45514</v>
      </c>
      <c r="L17" s="24"/>
      <c r="M17" s="24"/>
      <c r="N17" s="34">
        <f t="shared" si="4"/>
        <v>45545</v>
      </c>
      <c r="O17" s="28"/>
      <c r="P17" s="38"/>
    </row>
    <row r="18" spans="1:16" ht="19.149999999999999" customHeight="1" x14ac:dyDescent="0.15">
      <c r="A18" s="9">
        <v>11</v>
      </c>
      <c r="B18" s="35">
        <f t="shared" si="0"/>
        <v>45423</v>
      </c>
      <c r="C18" s="25"/>
      <c r="D18" s="25"/>
      <c r="E18" s="35">
        <f t="shared" si="1"/>
        <v>45454</v>
      </c>
      <c r="F18" s="29"/>
      <c r="G18" s="29"/>
      <c r="H18" s="35">
        <f t="shared" si="2"/>
        <v>45484</v>
      </c>
      <c r="I18" s="29"/>
      <c r="J18" s="29"/>
      <c r="K18" s="35">
        <f t="shared" si="3"/>
        <v>45515</v>
      </c>
      <c r="L18" s="25"/>
      <c r="M18" s="25"/>
      <c r="N18" s="35">
        <f t="shared" si="4"/>
        <v>45546</v>
      </c>
      <c r="O18" s="29"/>
      <c r="P18" s="30"/>
    </row>
    <row r="19" spans="1:16" ht="19.149999999999999" customHeight="1" x14ac:dyDescent="0.15">
      <c r="A19" s="2">
        <v>12</v>
      </c>
      <c r="B19" s="22">
        <f t="shared" si="0"/>
        <v>45424</v>
      </c>
      <c r="C19" s="23"/>
      <c r="D19" s="23"/>
      <c r="E19" s="22">
        <f t="shared" si="1"/>
        <v>45455</v>
      </c>
      <c r="F19" s="27"/>
      <c r="G19" s="27"/>
      <c r="H19" s="22">
        <f t="shared" si="2"/>
        <v>45485</v>
      </c>
      <c r="I19" s="27"/>
      <c r="J19" s="27"/>
      <c r="K19" s="22">
        <f t="shared" si="3"/>
        <v>45516</v>
      </c>
      <c r="L19" s="55" t="s">
        <v>30</v>
      </c>
      <c r="M19" s="56"/>
      <c r="N19" s="22">
        <f t="shared" si="4"/>
        <v>45547</v>
      </c>
      <c r="O19" s="27"/>
      <c r="P19" s="31"/>
    </row>
    <row r="20" spans="1:16" ht="19.149999999999999" customHeight="1" x14ac:dyDescent="0.15">
      <c r="A20" s="2">
        <v>13</v>
      </c>
      <c r="B20" s="22">
        <f t="shared" si="0"/>
        <v>45425</v>
      </c>
      <c r="C20" s="27"/>
      <c r="D20" s="27"/>
      <c r="E20" s="22">
        <f t="shared" si="1"/>
        <v>45456</v>
      </c>
      <c r="F20" s="27"/>
      <c r="G20" s="27"/>
      <c r="H20" s="22">
        <f t="shared" si="2"/>
        <v>45486</v>
      </c>
      <c r="I20" s="23"/>
      <c r="J20" s="23"/>
      <c r="K20" s="22">
        <f t="shared" si="3"/>
        <v>45517</v>
      </c>
      <c r="L20" s="57"/>
      <c r="M20" s="58"/>
      <c r="N20" s="22">
        <f t="shared" si="4"/>
        <v>45548</v>
      </c>
      <c r="O20" s="27"/>
      <c r="P20" s="31"/>
    </row>
    <row r="21" spans="1:16" ht="19.149999999999999" customHeight="1" x14ac:dyDescent="0.15">
      <c r="A21" s="2">
        <v>14</v>
      </c>
      <c r="B21" s="22">
        <f t="shared" si="0"/>
        <v>45426</v>
      </c>
      <c r="C21" s="27"/>
      <c r="D21" s="27"/>
      <c r="E21" s="22">
        <f t="shared" si="1"/>
        <v>45457</v>
      </c>
      <c r="F21" s="27"/>
      <c r="G21" s="27"/>
      <c r="H21" s="22">
        <f t="shared" si="2"/>
        <v>45487</v>
      </c>
      <c r="I21" s="23"/>
      <c r="J21" s="23"/>
      <c r="K21" s="22">
        <f t="shared" si="3"/>
        <v>45518</v>
      </c>
      <c r="L21" s="57"/>
      <c r="M21" s="58"/>
      <c r="N21" s="22">
        <f t="shared" si="4"/>
        <v>45549</v>
      </c>
      <c r="O21" s="23"/>
      <c r="P21" s="5"/>
    </row>
    <row r="22" spans="1:16" ht="19.149999999999999" customHeight="1" x14ac:dyDescent="0.15">
      <c r="A22" s="2">
        <v>15</v>
      </c>
      <c r="B22" s="22">
        <f t="shared" si="0"/>
        <v>45427</v>
      </c>
      <c r="C22" s="27"/>
      <c r="D22" s="27"/>
      <c r="E22" s="22">
        <f t="shared" si="1"/>
        <v>45458</v>
      </c>
      <c r="F22" s="23"/>
      <c r="G22" s="23"/>
      <c r="H22" s="22">
        <f t="shared" si="2"/>
        <v>45488</v>
      </c>
      <c r="I22" s="23"/>
      <c r="J22" s="23"/>
      <c r="K22" s="22">
        <f t="shared" si="3"/>
        <v>45519</v>
      </c>
      <c r="L22" s="57"/>
      <c r="M22" s="58"/>
      <c r="N22" s="22">
        <f t="shared" si="4"/>
        <v>45550</v>
      </c>
      <c r="O22" s="23"/>
      <c r="P22" s="5"/>
    </row>
    <row r="23" spans="1:16" ht="19.149999999999999" customHeight="1" x14ac:dyDescent="0.15">
      <c r="A23" s="2">
        <v>16</v>
      </c>
      <c r="B23" s="22">
        <f t="shared" si="0"/>
        <v>45428</v>
      </c>
      <c r="C23" s="27"/>
      <c r="D23" s="27"/>
      <c r="E23" s="22">
        <f t="shared" si="1"/>
        <v>45459</v>
      </c>
      <c r="F23" s="23"/>
      <c r="G23" s="23"/>
      <c r="H23" s="22">
        <f t="shared" si="2"/>
        <v>45489</v>
      </c>
      <c r="I23" s="27"/>
      <c r="J23" s="27"/>
      <c r="K23" s="22">
        <f t="shared" si="3"/>
        <v>45520</v>
      </c>
      <c r="L23" s="59"/>
      <c r="M23" s="60"/>
      <c r="N23" s="22">
        <f t="shared" si="4"/>
        <v>45551</v>
      </c>
      <c r="O23" s="23"/>
      <c r="P23" s="5"/>
    </row>
    <row r="24" spans="1:16" ht="19.149999999999999" customHeight="1" x14ac:dyDescent="0.15">
      <c r="A24" s="2">
        <v>17</v>
      </c>
      <c r="B24" s="22">
        <f t="shared" si="0"/>
        <v>45429</v>
      </c>
      <c r="C24" s="27"/>
      <c r="D24" s="27"/>
      <c r="E24" s="22">
        <f t="shared" si="1"/>
        <v>45460</v>
      </c>
      <c r="F24" s="27"/>
      <c r="G24" s="27"/>
      <c r="H24" s="22">
        <f t="shared" si="2"/>
        <v>45490</v>
      </c>
      <c r="I24" s="27"/>
      <c r="J24" s="27"/>
      <c r="K24" s="22">
        <f t="shared" si="3"/>
        <v>45521</v>
      </c>
      <c r="L24" s="23"/>
      <c r="M24" s="23"/>
      <c r="N24" s="22">
        <f t="shared" si="4"/>
        <v>45552</v>
      </c>
      <c r="O24" s="27"/>
      <c r="P24" s="31"/>
    </row>
    <row r="25" spans="1:16" ht="19.149999999999999" customHeight="1" x14ac:dyDescent="0.15">
      <c r="A25" s="2">
        <v>18</v>
      </c>
      <c r="B25" s="22">
        <f t="shared" si="0"/>
        <v>45430</v>
      </c>
      <c r="C25" s="23"/>
      <c r="D25" s="23"/>
      <c r="E25" s="22">
        <f t="shared" si="1"/>
        <v>45461</v>
      </c>
      <c r="F25" s="27"/>
      <c r="G25" s="27"/>
      <c r="H25" s="22">
        <f t="shared" si="2"/>
        <v>45491</v>
      </c>
      <c r="I25" s="27"/>
      <c r="J25" s="27"/>
      <c r="K25" s="22">
        <f t="shared" si="3"/>
        <v>45522</v>
      </c>
      <c r="L25" s="23"/>
      <c r="M25" s="23"/>
      <c r="N25" s="22">
        <f t="shared" si="4"/>
        <v>45553</v>
      </c>
      <c r="O25" s="27"/>
      <c r="P25" s="31"/>
    </row>
    <row r="26" spans="1:16" ht="19.149999999999999" customHeight="1" x14ac:dyDescent="0.15">
      <c r="A26" s="2">
        <v>19</v>
      </c>
      <c r="B26" s="22">
        <f t="shared" si="0"/>
        <v>45431</v>
      </c>
      <c r="C26" s="23"/>
      <c r="D26" s="23"/>
      <c r="E26" s="22">
        <f t="shared" si="1"/>
        <v>45462</v>
      </c>
      <c r="F26" s="27"/>
      <c r="G26" s="27"/>
      <c r="H26" s="22">
        <f t="shared" si="2"/>
        <v>45492</v>
      </c>
      <c r="I26" s="27"/>
      <c r="J26" s="27"/>
      <c r="K26" s="22">
        <f t="shared" si="3"/>
        <v>45523</v>
      </c>
      <c r="L26" s="27"/>
      <c r="M26" s="27"/>
      <c r="N26" s="22">
        <f t="shared" si="4"/>
        <v>45554</v>
      </c>
      <c r="O26" s="27"/>
      <c r="P26" s="31"/>
    </row>
    <row r="27" spans="1:16" ht="19.149999999999999" customHeight="1" thickBot="1" x14ac:dyDescent="0.2">
      <c r="A27" s="10">
        <v>20</v>
      </c>
      <c r="B27" s="36">
        <f t="shared" si="0"/>
        <v>45432</v>
      </c>
      <c r="C27" s="37"/>
      <c r="D27" s="37"/>
      <c r="E27" s="36">
        <f t="shared" si="1"/>
        <v>45463</v>
      </c>
      <c r="F27" s="37"/>
      <c r="G27" s="37"/>
      <c r="H27" s="36">
        <f t="shared" si="2"/>
        <v>45493</v>
      </c>
      <c r="I27" s="20"/>
      <c r="J27" s="20"/>
      <c r="K27" s="36">
        <f t="shared" si="3"/>
        <v>45524</v>
      </c>
      <c r="L27" s="37"/>
      <c r="M27" s="37"/>
      <c r="N27" s="36">
        <f t="shared" si="4"/>
        <v>45555</v>
      </c>
      <c r="O27" s="37"/>
      <c r="P27" s="39"/>
    </row>
    <row r="28" spans="1:16" ht="19.149999999999999" customHeight="1" x14ac:dyDescent="0.15">
      <c r="A28" s="3">
        <v>21</v>
      </c>
      <c r="B28" s="22">
        <f t="shared" si="0"/>
        <v>45433</v>
      </c>
      <c r="C28" s="32"/>
      <c r="D28" s="33"/>
      <c r="E28" s="22">
        <f t="shared" si="1"/>
        <v>45464</v>
      </c>
      <c r="F28" s="32"/>
      <c r="G28" s="33"/>
      <c r="H28" s="22">
        <f t="shared" si="2"/>
        <v>45494</v>
      </c>
      <c r="I28" s="26"/>
      <c r="J28" s="21"/>
      <c r="K28" s="22">
        <f t="shared" si="3"/>
        <v>45525</v>
      </c>
      <c r="L28" s="32"/>
      <c r="M28" s="33"/>
      <c r="N28" s="22">
        <f t="shared" si="4"/>
        <v>45556</v>
      </c>
      <c r="O28" s="26"/>
      <c r="P28" s="21"/>
    </row>
    <row r="29" spans="1:16" ht="19.149999999999999" customHeight="1" x14ac:dyDescent="0.15">
      <c r="A29" s="2">
        <v>22</v>
      </c>
      <c r="B29" s="22">
        <f t="shared" si="0"/>
        <v>45434</v>
      </c>
      <c r="C29" s="27"/>
      <c r="D29" s="31"/>
      <c r="E29" s="22">
        <f t="shared" si="1"/>
        <v>45465</v>
      </c>
      <c r="F29" s="23"/>
      <c r="G29" s="5"/>
      <c r="H29" s="22">
        <f t="shared" si="2"/>
        <v>45495</v>
      </c>
      <c r="I29" s="27"/>
      <c r="J29" s="31"/>
      <c r="K29" s="22">
        <f t="shared" si="3"/>
        <v>45526</v>
      </c>
      <c r="L29" s="27"/>
      <c r="M29" s="31"/>
      <c r="N29" s="22">
        <f t="shared" si="4"/>
        <v>45557</v>
      </c>
      <c r="O29" s="23"/>
      <c r="P29" s="5"/>
    </row>
    <row r="30" spans="1:16" ht="19.149999999999999" customHeight="1" x14ac:dyDescent="0.15">
      <c r="A30" s="2">
        <v>23</v>
      </c>
      <c r="B30" s="22">
        <f t="shared" si="0"/>
        <v>45435</v>
      </c>
      <c r="C30" s="27"/>
      <c r="D30" s="31"/>
      <c r="E30" s="22">
        <f t="shared" si="1"/>
        <v>45466</v>
      </c>
      <c r="F30" s="23"/>
      <c r="G30" s="5"/>
      <c r="H30" s="22">
        <f t="shared" si="2"/>
        <v>45496</v>
      </c>
      <c r="I30" s="27"/>
      <c r="J30" s="31"/>
      <c r="K30" s="22">
        <f t="shared" si="3"/>
        <v>45527</v>
      </c>
      <c r="L30" s="27"/>
      <c r="M30" s="31"/>
      <c r="N30" s="22">
        <f t="shared" si="4"/>
        <v>45558</v>
      </c>
      <c r="O30" s="23"/>
      <c r="P30" s="5"/>
    </row>
    <row r="31" spans="1:16" ht="19.149999999999999" customHeight="1" x14ac:dyDescent="0.15">
      <c r="A31" s="2">
        <v>24</v>
      </c>
      <c r="B31" s="22">
        <f t="shared" si="0"/>
        <v>45436</v>
      </c>
      <c r="C31" s="27"/>
      <c r="D31" s="31"/>
      <c r="E31" s="22">
        <f t="shared" si="1"/>
        <v>45467</v>
      </c>
      <c r="F31" s="27"/>
      <c r="G31" s="31"/>
      <c r="H31" s="22">
        <f t="shared" si="2"/>
        <v>45497</v>
      </c>
      <c r="I31" s="27"/>
      <c r="J31" s="31"/>
      <c r="K31" s="22">
        <f t="shared" si="3"/>
        <v>45528</v>
      </c>
      <c r="L31" s="23"/>
      <c r="M31" s="5"/>
      <c r="N31" s="22">
        <f t="shared" si="4"/>
        <v>45559</v>
      </c>
      <c r="O31" s="27"/>
      <c r="P31" s="31"/>
    </row>
    <row r="32" spans="1:16" ht="19.149999999999999" customHeight="1" x14ac:dyDescent="0.15">
      <c r="A32" s="2">
        <v>25</v>
      </c>
      <c r="B32" s="22">
        <f t="shared" si="0"/>
        <v>45437</v>
      </c>
      <c r="C32" s="23"/>
      <c r="D32" s="5"/>
      <c r="E32" s="22">
        <f t="shared" si="1"/>
        <v>45468</v>
      </c>
      <c r="F32" s="27"/>
      <c r="G32" s="31"/>
      <c r="H32" s="22">
        <f t="shared" si="2"/>
        <v>45498</v>
      </c>
      <c r="I32" s="27"/>
      <c r="J32" s="31"/>
      <c r="K32" s="22">
        <f t="shared" si="3"/>
        <v>45529</v>
      </c>
      <c r="L32" s="23"/>
      <c r="M32" s="5"/>
      <c r="N32" s="22">
        <f t="shared" si="4"/>
        <v>45560</v>
      </c>
      <c r="O32" s="27"/>
      <c r="P32" s="31"/>
    </row>
    <row r="33" spans="1:16" ht="19.149999999999999" customHeight="1" x14ac:dyDescent="0.15">
      <c r="A33" s="2">
        <v>26</v>
      </c>
      <c r="B33" s="22">
        <f t="shared" si="0"/>
        <v>45438</v>
      </c>
      <c r="C33" s="26"/>
      <c r="D33" s="21"/>
      <c r="E33" s="22">
        <f t="shared" si="1"/>
        <v>45469</v>
      </c>
      <c r="F33" s="32"/>
      <c r="G33" s="33"/>
      <c r="H33" s="22">
        <f t="shared" si="2"/>
        <v>45499</v>
      </c>
      <c r="I33" s="32"/>
      <c r="J33" s="33"/>
      <c r="K33" s="22">
        <f t="shared" si="3"/>
        <v>45530</v>
      </c>
      <c r="L33" s="32"/>
      <c r="M33" s="33"/>
      <c r="N33" s="22">
        <f t="shared" si="4"/>
        <v>45561</v>
      </c>
      <c r="O33" s="32"/>
      <c r="P33" s="33"/>
    </row>
    <row r="34" spans="1:16" ht="19.149999999999999" customHeight="1" x14ac:dyDescent="0.15">
      <c r="A34" s="2">
        <v>27</v>
      </c>
      <c r="B34" s="22">
        <f t="shared" si="0"/>
        <v>45439</v>
      </c>
      <c r="C34" s="27"/>
      <c r="D34" s="27"/>
      <c r="E34" s="22">
        <f t="shared" si="1"/>
        <v>45470</v>
      </c>
      <c r="F34" s="27"/>
      <c r="G34" s="27"/>
      <c r="H34" s="22">
        <f t="shared" si="2"/>
        <v>45500</v>
      </c>
      <c r="I34" s="23"/>
      <c r="J34" s="23"/>
      <c r="K34" s="22">
        <f t="shared" si="3"/>
        <v>45531</v>
      </c>
      <c r="L34" s="27"/>
      <c r="M34" s="27"/>
      <c r="N34" s="22">
        <f t="shared" si="4"/>
        <v>45562</v>
      </c>
      <c r="O34" s="27"/>
      <c r="P34" s="31"/>
    </row>
    <row r="35" spans="1:16" ht="19.149999999999999" customHeight="1" x14ac:dyDescent="0.15">
      <c r="A35" s="2">
        <v>28</v>
      </c>
      <c r="B35" s="22">
        <f t="shared" si="0"/>
        <v>45440</v>
      </c>
      <c r="C35" s="27"/>
      <c r="D35" s="27"/>
      <c r="E35" s="22">
        <f t="shared" si="1"/>
        <v>45471</v>
      </c>
      <c r="F35" s="27"/>
      <c r="G35" s="27"/>
      <c r="H35" s="22">
        <f t="shared" si="2"/>
        <v>45501</v>
      </c>
      <c r="I35" s="23"/>
      <c r="J35" s="23"/>
      <c r="K35" s="22">
        <f t="shared" si="3"/>
        <v>45532</v>
      </c>
      <c r="L35" s="27"/>
      <c r="M35" s="27"/>
      <c r="N35" s="22">
        <f t="shared" si="4"/>
        <v>45563</v>
      </c>
      <c r="O35" s="23"/>
      <c r="P35" s="5"/>
    </row>
    <row r="36" spans="1:16" ht="19.149999999999999" customHeight="1" x14ac:dyDescent="0.15">
      <c r="A36" s="2">
        <v>29</v>
      </c>
      <c r="B36" s="22">
        <f t="shared" si="0"/>
        <v>45441</v>
      </c>
      <c r="C36" s="27"/>
      <c r="D36" s="27"/>
      <c r="E36" s="22">
        <f t="shared" si="1"/>
        <v>45472</v>
      </c>
      <c r="F36" s="23"/>
      <c r="G36" s="23"/>
      <c r="H36" s="22">
        <f t="shared" si="2"/>
        <v>45502</v>
      </c>
      <c r="I36" s="27"/>
      <c r="J36" s="27"/>
      <c r="K36" s="22">
        <f t="shared" si="3"/>
        <v>45533</v>
      </c>
      <c r="L36" s="27"/>
      <c r="M36" s="27"/>
      <c r="N36" s="22">
        <f t="shared" si="4"/>
        <v>45564</v>
      </c>
      <c r="O36" s="23"/>
      <c r="P36" s="5"/>
    </row>
    <row r="37" spans="1:16" ht="19.149999999999999" customHeight="1" x14ac:dyDescent="0.15">
      <c r="A37" s="2">
        <v>30</v>
      </c>
      <c r="B37" s="22">
        <f t="shared" si="0"/>
        <v>45442</v>
      </c>
      <c r="C37" s="27"/>
      <c r="D37" s="27"/>
      <c r="E37" s="22">
        <f t="shared" si="1"/>
        <v>45473</v>
      </c>
      <c r="F37" s="23"/>
      <c r="G37" s="23"/>
      <c r="H37" s="22">
        <f t="shared" si="2"/>
        <v>45503</v>
      </c>
      <c r="I37" s="27"/>
      <c r="J37" s="27"/>
      <c r="K37" s="22">
        <f t="shared" si="3"/>
        <v>45534</v>
      </c>
      <c r="L37" s="27"/>
      <c r="M37" s="27"/>
      <c r="N37" s="22">
        <f t="shared" si="4"/>
        <v>45565</v>
      </c>
      <c r="O37" s="27"/>
      <c r="P37" s="31"/>
    </row>
    <row r="38" spans="1:16" ht="19.149999999999999" customHeight="1" x14ac:dyDescent="0.15">
      <c r="A38" s="2">
        <v>31</v>
      </c>
      <c r="B38" s="22">
        <f t="shared" si="0"/>
        <v>45443</v>
      </c>
      <c r="C38" s="27"/>
      <c r="D38" s="27"/>
      <c r="E38" s="63"/>
      <c r="F38" s="64"/>
      <c r="G38" s="65"/>
      <c r="H38" s="22">
        <f t="shared" si="2"/>
        <v>45504</v>
      </c>
      <c r="I38" s="27"/>
      <c r="J38" s="27"/>
      <c r="K38" s="22">
        <f t="shared" si="3"/>
        <v>45535</v>
      </c>
      <c r="L38" s="23"/>
      <c r="M38" s="23"/>
      <c r="N38" s="63"/>
      <c r="O38" s="64"/>
      <c r="P38" s="65"/>
    </row>
    <row r="39" spans="1:16" ht="19.149999999999999" customHeight="1" x14ac:dyDescent="0.15">
      <c r="A39" s="17"/>
      <c r="B39" s="19" t="s">
        <v>25</v>
      </c>
      <c r="C39" s="51">
        <f>COUNTIF(C8:D38,"○")</f>
        <v>0</v>
      </c>
      <c r="D39" s="51"/>
      <c r="E39" s="17"/>
      <c r="F39" s="51">
        <f>COUNTIF(F8:G38,"○")</f>
        <v>0</v>
      </c>
      <c r="G39" s="51"/>
      <c r="H39" s="4"/>
      <c r="I39" s="51">
        <f>COUNTIF(I8:J38,"○")</f>
        <v>0</v>
      </c>
      <c r="J39" s="51"/>
      <c r="K39" s="4"/>
      <c r="L39" s="51">
        <f>COUNTIF(L8:M38,"○")</f>
        <v>0</v>
      </c>
      <c r="M39" s="51"/>
      <c r="N39" s="17"/>
      <c r="O39" s="51">
        <f>COUNTIF(O8:P38,"○")</f>
        <v>0</v>
      </c>
      <c r="P39" s="51"/>
    </row>
    <row r="40" spans="1:16" ht="19.149999999999999" customHeight="1" x14ac:dyDescent="0.15">
      <c r="A40" s="4"/>
      <c r="B40" s="19" t="s">
        <v>26</v>
      </c>
      <c r="C40" s="52">
        <f>COUNTIF(C9:D39,"×")</f>
        <v>0</v>
      </c>
      <c r="D40" s="52"/>
      <c r="E40" s="4"/>
      <c r="F40" s="52">
        <f>COUNTIF(F9:G39,"×")</f>
        <v>0</v>
      </c>
      <c r="G40" s="52"/>
      <c r="H40" s="4"/>
      <c r="I40" s="52">
        <f>COUNTIF(I9:J39,"×")</f>
        <v>0</v>
      </c>
      <c r="J40" s="52"/>
      <c r="K40" s="4"/>
      <c r="L40" s="52">
        <f>COUNTIF(L9:M39,"×")</f>
        <v>0</v>
      </c>
      <c r="M40" s="52"/>
      <c r="N40" s="4"/>
      <c r="O40" s="52">
        <f>COUNTIF(O9:P39,"×")</f>
        <v>0</v>
      </c>
      <c r="P40" s="52"/>
    </row>
    <row r="41" spans="1:16" ht="19.149999999999999" customHeight="1" x14ac:dyDescent="0.15">
      <c r="A41" s="54" t="s">
        <v>23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"/>
      <c r="O41" s="18" t="s">
        <v>27</v>
      </c>
      <c r="P41" s="4">
        <f>SUM(C40,F40,I40,L40,O40)</f>
        <v>0</v>
      </c>
    </row>
    <row r="42" spans="1:16" ht="19.149999999999999" customHeight="1" x14ac:dyDescent="0.15">
      <c r="A42" s="11" t="s">
        <v>14</v>
      </c>
      <c r="B42" s="53" t="s">
        <v>20</v>
      </c>
      <c r="C42" s="53"/>
      <c r="D42" s="53"/>
      <c r="E42" s="53"/>
      <c r="F42" s="42" t="s">
        <v>21</v>
      </c>
      <c r="G42" s="42"/>
      <c r="H42" s="42"/>
      <c r="I42" s="42"/>
      <c r="J42" s="42"/>
      <c r="K42" s="12"/>
      <c r="L42" s="16"/>
      <c r="M42" s="16"/>
      <c r="N42" s="15"/>
      <c r="O42" s="15"/>
      <c r="P42" s="14"/>
    </row>
    <row r="43" spans="1:16" ht="19.149999999999999" customHeight="1" x14ac:dyDescent="0.15">
      <c r="A43" s="41" t="s">
        <v>15</v>
      </c>
      <c r="B43" s="4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</sheetData>
  <mergeCells count="43">
    <mergeCell ref="M2:P2"/>
    <mergeCell ref="M3:P3"/>
    <mergeCell ref="F2:I2"/>
    <mergeCell ref="L19:M23"/>
    <mergeCell ref="A6:A7"/>
    <mergeCell ref="E38:G38"/>
    <mergeCell ref="H6:J6"/>
    <mergeCell ref="O39:P39"/>
    <mergeCell ref="N38:P38"/>
    <mergeCell ref="B6:D6"/>
    <mergeCell ref="E6:G6"/>
    <mergeCell ref="A43:B43"/>
    <mergeCell ref="C43:P43"/>
    <mergeCell ref="C39:D39"/>
    <mergeCell ref="C40:D40"/>
    <mergeCell ref="F39:G39"/>
    <mergeCell ref="F40:G40"/>
    <mergeCell ref="I39:J39"/>
    <mergeCell ref="I40:J40"/>
    <mergeCell ref="L39:M39"/>
    <mergeCell ref="L40:M40"/>
    <mergeCell ref="B42:E42"/>
    <mergeCell ref="O40:P40"/>
    <mergeCell ref="A41:M41"/>
    <mergeCell ref="C1:N1"/>
    <mergeCell ref="N4:O4"/>
    <mergeCell ref="A5:D5"/>
    <mergeCell ref="E5:F5"/>
    <mergeCell ref="K6:M6"/>
    <mergeCell ref="N6:P6"/>
    <mergeCell ref="I5:J5"/>
    <mergeCell ref="G5:H5"/>
    <mergeCell ref="M5:N5"/>
    <mergeCell ref="O5:P5"/>
    <mergeCell ref="A4:D4"/>
    <mergeCell ref="K4:L4"/>
    <mergeCell ref="A2:D3"/>
    <mergeCell ref="J2:K3"/>
    <mergeCell ref="K5:L5"/>
    <mergeCell ref="E3:I3"/>
    <mergeCell ref="E4:F4"/>
    <mergeCell ref="H4:I4"/>
    <mergeCell ref="F42:J42"/>
  </mergeCells>
  <phoneticPr fontId="1"/>
  <dataValidations count="1">
    <dataValidation type="list" allowBlank="1" showInputMessage="1" showErrorMessage="1" sqref="F8:G37 O8:P37 I8:J38 L8:M18 L24:M38 C8:D38" xr:uid="{2DBC8195-9EF6-4F2F-8DF3-F93E2AFF3D75}">
      <formula1>$R$5:$R$6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日程調整表</vt:lpstr>
      <vt:lpstr>日程調整表!Print_Area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新日本警備保障</dc:creator>
  <cp:lastModifiedBy>勝之 田中</cp:lastModifiedBy>
  <cp:lastPrinted>2024-02-02T02:36:40Z</cp:lastPrinted>
  <dcterms:created xsi:type="dcterms:W3CDTF">2019-01-27T02:12:40Z</dcterms:created>
  <dcterms:modified xsi:type="dcterms:W3CDTF">2024-02-02T02:37:48Z</dcterms:modified>
</cp:coreProperties>
</file>